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13_ncr:1_{0BED0FB4-F96A-B44F-A363-766A731B7F2B}" xr6:coauthVersionLast="47" xr6:coauthVersionMax="47" xr10:uidLastSave="{00000000-0000-0000-0000-000000000000}"/>
  <bookViews>
    <workbookView xWindow="0" yWindow="500" windowWidth="51200" windowHeight="18360" tabRatio="719" xr2:uid="{00000000-000D-0000-FFFF-FFFF00000000}"/>
  </bookViews>
  <sheets>
    <sheet name="TRFGM1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31" l="1"/>
  <c r="C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19" i="31" l="1"/>
</calcChain>
</file>

<file path=xl/sharedStrings.xml><?xml version="1.0" encoding="utf-8"?>
<sst xmlns="http://schemas.openxmlformats.org/spreadsheetml/2006/main" count="20" uniqueCount="20">
  <si>
    <t>Total</t>
  </si>
  <si>
    <t>REGIONS</t>
  </si>
  <si>
    <t>Phénotypes uniques / inscrits</t>
  </si>
  <si>
    <t>Auvergne-Rhône-Alpes</t>
  </si>
  <si>
    <t>Bourgogne-Franche-Comté</t>
  </si>
  <si>
    <t>Bretagne</t>
  </si>
  <si>
    <t>Centre</t>
  </si>
  <si>
    <t>Grand Est</t>
  </si>
  <si>
    <t>Ile de France</t>
  </si>
  <si>
    <t>La Martinique</t>
  </si>
  <si>
    <t>La Réunion</t>
  </si>
  <si>
    <t>Normandie</t>
  </si>
  <si>
    <t>Nouvelle-Aquitaine</t>
  </si>
  <si>
    <t>Occitanie</t>
  </si>
  <si>
    <t>Pays de la Loire</t>
  </si>
  <si>
    <t>Hauts-De-France-Picardie</t>
  </si>
  <si>
    <t>Provence-Alpes-Côte d'Azur /Corse</t>
  </si>
  <si>
    <t>Phénotypes uniques
fin 2021</t>
  </si>
  <si>
    <t>Donneurs typés HLA- ABDR fin 2021</t>
  </si>
  <si>
    <t>Tableau RFGM1. Phénotypes uniques HLA-ABDRB1 des donneurs inscrits au 31 décembre 2021 par région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</si>
</sst>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%"/>
    <numFmt numFmtId="168" formatCode="#,##0.00[$€];[Red]\-#,##0.00[$€]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Genev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indexed="2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3">
    <xf numFmtId="0" fontId="0" fillId="0" borderId="0"/>
    <xf numFmtId="168" fontId="6" fillId="0" borderId="0" applyFont="0" applyFill="0" applyBorder="0" applyAlignment="0" applyProtection="0"/>
    <xf numFmtId="0" fontId="6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8" fillId="0" borderId="0"/>
    <xf numFmtId="0" fontId="5" fillId="0" borderId="0"/>
    <xf numFmtId="0" fontId="9" fillId="0" borderId="0"/>
    <xf numFmtId="0" fontId="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10" fillId="0" borderId="0" xfId="73" applyFont="1"/>
    <xf numFmtId="0" fontId="10" fillId="0" borderId="0" xfId="73" applyFont="1" applyBorder="1"/>
    <xf numFmtId="0" fontId="10" fillId="0" borderId="0" xfId="73" applyFont="1" applyFill="1" applyBorder="1"/>
    <xf numFmtId="0" fontId="11" fillId="16" borderId="1" xfId="73" applyFont="1" applyFill="1" applyBorder="1" applyAlignment="1">
      <alignment horizontal="left" vertical="center" wrapText="1"/>
    </xf>
    <xf numFmtId="0" fontId="11" fillId="16" borderId="1" xfId="73" applyFont="1" applyFill="1" applyBorder="1" applyAlignment="1">
      <alignment horizontal="right" vertical="center" wrapText="1"/>
    </xf>
    <xf numFmtId="0" fontId="11" fillId="0" borderId="3" xfId="73" applyFont="1" applyFill="1" applyBorder="1" applyAlignment="1">
      <alignment horizontal="right" vertical="center" wrapText="1"/>
    </xf>
    <xf numFmtId="0" fontId="12" fillId="0" borderId="1" xfId="73" applyFont="1" applyFill="1" applyBorder="1" applyAlignment="1">
      <alignment horizontal="left" vertical="center" wrapText="1" indent="1"/>
    </xf>
    <xf numFmtId="3" fontId="12" fillId="0" borderId="1" xfId="73" applyNumberFormat="1" applyFont="1" applyFill="1" applyBorder="1" applyAlignment="1">
      <alignment horizontal="right" vertical="center" wrapText="1" indent="2"/>
    </xf>
    <xf numFmtId="3" fontId="12" fillId="0" borderId="1" xfId="91" applyNumberFormat="1" applyFont="1" applyFill="1" applyBorder="1" applyAlignment="1">
      <alignment horizontal="right" vertical="center" wrapText="1" indent="2"/>
    </xf>
    <xf numFmtId="3" fontId="12" fillId="0" borderId="3" xfId="91" applyNumberFormat="1" applyFont="1" applyFill="1" applyBorder="1" applyAlignment="1">
      <alignment horizontal="right" vertical="center" wrapText="1" indent="2"/>
    </xf>
    <xf numFmtId="165" fontId="12" fillId="0" borderId="1" xfId="91" applyNumberFormat="1" applyFont="1" applyFill="1" applyBorder="1" applyAlignment="1">
      <alignment horizontal="right" vertical="center" wrapText="1"/>
    </xf>
    <xf numFmtId="0" fontId="11" fillId="2" borderId="1" xfId="73" applyFont="1" applyFill="1" applyBorder="1" applyAlignment="1">
      <alignment horizontal="left" vertical="center" wrapText="1" indent="1"/>
    </xf>
    <xf numFmtId="3" fontId="11" fillId="2" borderId="1" xfId="73" applyNumberFormat="1" applyFont="1" applyFill="1" applyBorder="1" applyAlignment="1">
      <alignment horizontal="right" vertical="center" wrapText="1" indent="2"/>
    </xf>
    <xf numFmtId="3" fontId="11" fillId="2" borderId="1" xfId="91" applyNumberFormat="1" applyFont="1" applyFill="1" applyBorder="1" applyAlignment="1">
      <alignment horizontal="right" vertical="center" wrapText="1" indent="2"/>
    </xf>
    <xf numFmtId="3" fontId="11" fillId="0" borderId="3" xfId="91" applyNumberFormat="1" applyFont="1" applyFill="1" applyBorder="1" applyAlignment="1">
      <alignment horizontal="right" vertical="center" wrapText="1" indent="2"/>
    </xf>
    <xf numFmtId="165" fontId="11" fillId="2" borderId="1" xfId="91" applyNumberFormat="1" applyFont="1" applyFill="1" applyBorder="1" applyAlignment="1">
      <alignment horizontal="right" vertical="center" wrapText="1"/>
    </xf>
    <xf numFmtId="0" fontId="10" fillId="0" borderId="0" xfId="73" applyFont="1" applyFill="1"/>
    <xf numFmtId="0" fontId="13" fillId="0" borderId="0" xfId="73" applyFont="1" applyFill="1" applyBorder="1" applyAlignment="1">
      <alignment horizontal="center"/>
    </xf>
    <xf numFmtId="0" fontId="14" fillId="0" borderId="0" xfId="73" applyFont="1" applyFill="1" applyBorder="1" applyAlignment="1">
      <alignment horizontal="center"/>
    </xf>
    <xf numFmtId="0" fontId="10" fillId="0" borderId="0" xfId="73" applyFont="1" applyFill="1" applyBorder="1" applyAlignment="1">
      <alignment horizontal="left" vertical="center" wrapText="1"/>
    </xf>
    <xf numFmtId="0" fontId="10" fillId="0" borderId="0" xfId="73" applyFont="1" applyFill="1" applyBorder="1" applyAlignment="1">
      <alignment vertical="center" wrapText="1"/>
    </xf>
    <xf numFmtId="0" fontId="7" fillId="0" borderId="0" xfId="73" applyFont="1" applyAlignment="1">
      <alignment horizontal="left"/>
    </xf>
    <xf numFmtId="0" fontId="3" fillId="0" borderId="0" xfId="73" quotePrefix="1" applyNumberFormat="1" applyFont="1" applyFill="1" applyBorder="1"/>
  </cellXfs>
  <cellStyles count="93">
    <cellStyle name="20 % - Accent1 2" xfId="4" xr:uid="{00000000-0005-0000-0000-000000000000}"/>
    <cellStyle name="20 % - Accent1 3" xfId="5" xr:uid="{00000000-0005-0000-0000-000001000000}"/>
    <cellStyle name="20 % - Accent1 4" xfId="6" xr:uid="{00000000-0005-0000-0000-000002000000}"/>
    <cellStyle name="20 % - Accent1 5" xfId="7" xr:uid="{00000000-0005-0000-0000-000003000000}"/>
    <cellStyle name="20 % - Accent1 6" xfId="8" xr:uid="{00000000-0005-0000-0000-000004000000}"/>
    <cellStyle name="20 % - Accent2 2" xfId="9" xr:uid="{00000000-0005-0000-0000-000005000000}"/>
    <cellStyle name="20 % - Accent2 3" xfId="10" xr:uid="{00000000-0005-0000-0000-000006000000}"/>
    <cellStyle name="20 % - Accent2 4" xfId="11" xr:uid="{00000000-0005-0000-0000-000007000000}"/>
    <cellStyle name="20 % - Accent2 5" xfId="12" xr:uid="{00000000-0005-0000-0000-000008000000}"/>
    <cellStyle name="20 % - Accent2 6" xfId="13" xr:uid="{00000000-0005-0000-0000-000009000000}"/>
    <cellStyle name="20 % - Accent3 2" xfId="14" xr:uid="{00000000-0005-0000-0000-00000A000000}"/>
    <cellStyle name="20 % - Accent3 3" xfId="15" xr:uid="{00000000-0005-0000-0000-00000B000000}"/>
    <cellStyle name="20 % - Accent3 4" xfId="16" xr:uid="{00000000-0005-0000-0000-00000C000000}"/>
    <cellStyle name="20 % - Accent3 5" xfId="17" xr:uid="{00000000-0005-0000-0000-00000D000000}"/>
    <cellStyle name="20 % - Accent3 6" xfId="18" xr:uid="{00000000-0005-0000-0000-00000E000000}"/>
    <cellStyle name="20 % - Accent4 2" xfId="19" xr:uid="{00000000-0005-0000-0000-00000F000000}"/>
    <cellStyle name="20 % - Accent4 3" xfId="20" xr:uid="{00000000-0005-0000-0000-000010000000}"/>
    <cellStyle name="20 % - Accent4 4" xfId="21" xr:uid="{00000000-0005-0000-0000-000011000000}"/>
    <cellStyle name="20 % - Accent4 5" xfId="22" xr:uid="{00000000-0005-0000-0000-000012000000}"/>
    <cellStyle name="20 % - Accent4 6" xfId="23" xr:uid="{00000000-0005-0000-0000-000013000000}"/>
    <cellStyle name="20 % - Accent5 2" xfId="24" xr:uid="{00000000-0005-0000-0000-000014000000}"/>
    <cellStyle name="20 % - Accent5 3" xfId="25" xr:uid="{00000000-0005-0000-0000-000015000000}"/>
    <cellStyle name="20 % - Accent5 4" xfId="26" xr:uid="{00000000-0005-0000-0000-000016000000}"/>
    <cellStyle name="20 % - Accent5 5" xfId="27" xr:uid="{00000000-0005-0000-0000-000017000000}"/>
    <cellStyle name="20 % - Accent5 6" xfId="28" xr:uid="{00000000-0005-0000-0000-000018000000}"/>
    <cellStyle name="20 % - Accent6 2" xfId="29" xr:uid="{00000000-0005-0000-0000-000019000000}"/>
    <cellStyle name="20 % - Accent6 3" xfId="30" xr:uid="{00000000-0005-0000-0000-00001A000000}"/>
    <cellStyle name="20 % - Accent6 4" xfId="31" xr:uid="{00000000-0005-0000-0000-00001B000000}"/>
    <cellStyle name="20 % - Accent6 5" xfId="32" xr:uid="{00000000-0005-0000-0000-00001C000000}"/>
    <cellStyle name="20 % - Accent6 6" xfId="33" xr:uid="{00000000-0005-0000-0000-00001D000000}"/>
    <cellStyle name="40 % - Accent1 2" xfId="34" xr:uid="{00000000-0005-0000-0000-00001E000000}"/>
    <cellStyle name="40 % - Accent1 3" xfId="35" xr:uid="{00000000-0005-0000-0000-00001F000000}"/>
    <cellStyle name="40 % - Accent1 4" xfId="36" xr:uid="{00000000-0005-0000-0000-000020000000}"/>
    <cellStyle name="40 % - Accent1 5" xfId="37" xr:uid="{00000000-0005-0000-0000-000021000000}"/>
    <cellStyle name="40 % - Accent1 6" xfId="38" xr:uid="{00000000-0005-0000-0000-000022000000}"/>
    <cellStyle name="40 % - Accent2 2" xfId="39" xr:uid="{00000000-0005-0000-0000-000023000000}"/>
    <cellStyle name="40 % - Accent2 3" xfId="40" xr:uid="{00000000-0005-0000-0000-000024000000}"/>
    <cellStyle name="40 % - Accent2 4" xfId="41" xr:uid="{00000000-0005-0000-0000-000025000000}"/>
    <cellStyle name="40 % - Accent2 5" xfId="42" xr:uid="{00000000-0005-0000-0000-000026000000}"/>
    <cellStyle name="40 % - Accent2 6" xfId="43" xr:uid="{00000000-0005-0000-0000-000027000000}"/>
    <cellStyle name="40 % - Accent3 2" xfId="44" xr:uid="{00000000-0005-0000-0000-000028000000}"/>
    <cellStyle name="40 % - Accent3 3" xfId="45" xr:uid="{00000000-0005-0000-0000-000029000000}"/>
    <cellStyle name="40 % - Accent3 4" xfId="46" xr:uid="{00000000-0005-0000-0000-00002A000000}"/>
    <cellStyle name="40 % - Accent3 5" xfId="47" xr:uid="{00000000-0005-0000-0000-00002B000000}"/>
    <cellStyle name="40 % - Accent3 6" xfId="48" xr:uid="{00000000-0005-0000-0000-00002C000000}"/>
    <cellStyle name="40 % - Accent4 2" xfId="49" xr:uid="{00000000-0005-0000-0000-00002D000000}"/>
    <cellStyle name="40 % - Accent4 3" xfId="50" xr:uid="{00000000-0005-0000-0000-00002E000000}"/>
    <cellStyle name="40 % - Accent4 4" xfId="51" xr:uid="{00000000-0005-0000-0000-00002F000000}"/>
    <cellStyle name="40 % - Accent4 5" xfId="52" xr:uid="{00000000-0005-0000-0000-000030000000}"/>
    <cellStyle name="40 % - Accent4 6" xfId="53" xr:uid="{00000000-0005-0000-0000-000031000000}"/>
    <cellStyle name="40 % - Accent5 2" xfId="54" xr:uid="{00000000-0005-0000-0000-000032000000}"/>
    <cellStyle name="40 % - Accent5 3" xfId="55" xr:uid="{00000000-0005-0000-0000-000033000000}"/>
    <cellStyle name="40 % - Accent5 4" xfId="56" xr:uid="{00000000-0005-0000-0000-000034000000}"/>
    <cellStyle name="40 % - Accent5 5" xfId="57" xr:uid="{00000000-0005-0000-0000-000035000000}"/>
    <cellStyle name="40 % - Accent5 6" xfId="58" xr:uid="{00000000-0005-0000-0000-000036000000}"/>
    <cellStyle name="40 % - Accent6 2" xfId="59" xr:uid="{00000000-0005-0000-0000-000037000000}"/>
    <cellStyle name="40 % - Accent6 3" xfId="60" xr:uid="{00000000-0005-0000-0000-000038000000}"/>
    <cellStyle name="40 % - Accent6 4" xfId="61" xr:uid="{00000000-0005-0000-0000-000039000000}"/>
    <cellStyle name="40 % - Accent6 5" xfId="62" xr:uid="{00000000-0005-0000-0000-00003A000000}"/>
    <cellStyle name="40 % - Accent6 6" xfId="63" xr:uid="{00000000-0005-0000-0000-00003B000000}"/>
    <cellStyle name="Commentaire 2" xfId="64" xr:uid="{00000000-0005-0000-0000-00003C000000}"/>
    <cellStyle name="Commentaire 3" xfId="65" xr:uid="{00000000-0005-0000-0000-00003D000000}"/>
    <cellStyle name="Commentaire 4" xfId="66" xr:uid="{00000000-0005-0000-0000-00003E000000}"/>
    <cellStyle name="Commentaire 5" xfId="67" xr:uid="{00000000-0005-0000-0000-00003F000000}"/>
    <cellStyle name="Commentaire 6" xfId="68" xr:uid="{00000000-0005-0000-0000-000040000000}"/>
    <cellStyle name="Commentaire 7" xfId="69" xr:uid="{00000000-0005-0000-0000-000041000000}"/>
    <cellStyle name="Euro" xfId="1" xr:uid="{00000000-0005-0000-0000-000042000000}"/>
    <cellStyle name="Milliers 2" xfId="70" xr:uid="{00000000-0005-0000-0000-000043000000}"/>
    <cellStyle name="Normal" xfId="0" builtinId="0"/>
    <cellStyle name="Normal 10" xfId="71" xr:uid="{00000000-0005-0000-0000-000045000000}"/>
    <cellStyle name="Normal 11" xfId="72" xr:uid="{00000000-0005-0000-0000-000046000000}"/>
    <cellStyle name="Normal 12" xfId="73" xr:uid="{00000000-0005-0000-0000-000047000000}"/>
    <cellStyle name="Normal 13" xfId="74" xr:uid="{00000000-0005-0000-0000-000048000000}"/>
    <cellStyle name="Normal 2" xfId="2" xr:uid="{00000000-0005-0000-0000-000049000000}"/>
    <cellStyle name="Normal 2 2" xfId="75" xr:uid="{00000000-0005-0000-0000-00004A000000}"/>
    <cellStyle name="Normal 2 3" xfId="76" xr:uid="{00000000-0005-0000-0000-00004B000000}"/>
    <cellStyle name="Normal 3" xfId="3" xr:uid="{00000000-0005-0000-0000-00004C000000}"/>
    <cellStyle name="Normal 3 2" xfId="77" xr:uid="{00000000-0005-0000-0000-00004D000000}"/>
    <cellStyle name="Normal 3 3" xfId="78" xr:uid="{00000000-0005-0000-0000-00004E000000}"/>
    <cellStyle name="Normal 4" xfId="79" xr:uid="{00000000-0005-0000-0000-00004F000000}"/>
    <cellStyle name="Normal 5" xfId="80" xr:uid="{00000000-0005-0000-0000-000050000000}"/>
    <cellStyle name="Normal 5 2" xfId="92" xr:uid="{00000000-0005-0000-0000-000051000000}"/>
    <cellStyle name="Normal 6" xfId="81" xr:uid="{00000000-0005-0000-0000-000052000000}"/>
    <cellStyle name="Normal 7" xfId="82" xr:uid="{00000000-0005-0000-0000-000053000000}"/>
    <cellStyle name="Normal 8" xfId="83" xr:uid="{00000000-0005-0000-0000-000054000000}"/>
    <cellStyle name="Normal 9" xfId="84" xr:uid="{00000000-0005-0000-0000-000055000000}"/>
    <cellStyle name="Pourcentage 2" xfId="85" xr:uid="{00000000-0005-0000-0000-000060000000}"/>
    <cellStyle name="Pourcentage 2 2" xfId="86" xr:uid="{00000000-0005-0000-0000-000061000000}"/>
    <cellStyle name="Pourcentage 3" xfId="87" xr:uid="{00000000-0005-0000-0000-000062000000}"/>
    <cellStyle name="Pourcentage 4" xfId="88" xr:uid="{00000000-0005-0000-0000-000063000000}"/>
    <cellStyle name="Pourcentage 5" xfId="89" xr:uid="{00000000-0005-0000-0000-000064000000}"/>
    <cellStyle name="Pourcentage 6" xfId="90" xr:uid="{00000000-0005-0000-0000-000065000000}"/>
    <cellStyle name="Pourcentage 7" xfId="91" xr:uid="{00000000-0005-0000-0000-000066000000}"/>
  </cellStyles>
  <dxfs count="0"/>
  <tableStyles count="0" defaultTableStyle="TableStyleMedium2" defaultPivotStyle="PivotStyleLight16"/>
  <colors>
    <mruColors>
      <color rgb="FFC0C0C0"/>
      <color rgb="FF009999"/>
      <color rgb="FF99FF85"/>
      <color rgb="FF3366FF"/>
      <color rgb="FF99CC00"/>
      <color rgb="FF99CC85"/>
      <color rgb="FF009985"/>
      <color rgb="FF000080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60"/>
  <sheetViews>
    <sheetView showGridLines="0" tabSelected="1" workbookViewId="0">
      <selection activeCell="G26" sqref="G26"/>
    </sheetView>
  </sheetViews>
  <sheetFormatPr baseColWidth="10" defaultColWidth="11.5" defaultRowHeight="13"/>
  <cols>
    <col min="1" max="1" width="0.6640625" style="1" customWidth="1"/>
    <col min="2" max="2" width="32.33203125" style="1" customWidth="1"/>
    <col min="3" max="3" width="17.83203125" style="1" customWidth="1"/>
    <col min="4" max="4" width="17.1640625" style="1" customWidth="1"/>
    <col min="5" max="5" width="0.83203125" style="17" customWidth="1"/>
    <col min="6" max="6" width="15.33203125" style="1" customWidth="1"/>
    <col min="7" max="7" width="21" style="3" bestFit="1" customWidth="1"/>
    <col min="8" max="8" width="16.33203125" style="1" customWidth="1"/>
    <col min="9" max="9" width="11" style="1" bestFit="1" customWidth="1"/>
    <col min="10" max="10" width="11.5" style="1" customWidth="1"/>
    <col min="11" max="11" width="0.6640625" style="1" customWidth="1"/>
    <col min="12" max="16384" width="11.5" style="1"/>
  </cols>
  <sheetData>
    <row r="2" spans="1:10" ht="15.75" customHeight="1">
      <c r="B2" s="22" t="s">
        <v>19</v>
      </c>
      <c r="C2" s="22"/>
      <c r="D2" s="22"/>
      <c r="E2" s="22"/>
      <c r="F2" s="22"/>
      <c r="G2" s="22"/>
      <c r="H2" s="22"/>
      <c r="I2" s="22"/>
      <c r="J2" s="22"/>
    </row>
    <row r="3" spans="1:10" ht="3.75" customHeight="1">
      <c r="B3" s="2"/>
      <c r="C3" s="2"/>
      <c r="D3" s="2"/>
      <c r="E3" s="3"/>
      <c r="F3" s="2"/>
    </row>
    <row r="4" spans="1:10" ht="26">
      <c r="B4" s="4" t="s">
        <v>1</v>
      </c>
      <c r="C4" s="5" t="s">
        <v>17</v>
      </c>
      <c r="D4" s="5" t="s">
        <v>18</v>
      </c>
      <c r="E4" s="6"/>
      <c r="F4" s="5" t="s">
        <v>2</v>
      </c>
    </row>
    <row r="5" spans="1:10" ht="26.25" customHeight="1">
      <c r="B5" s="7" t="s">
        <v>3</v>
      </c>
      <c r="C5" s="8">
        <v>38048</v>
      </c>
      <c r="D5" s="9">
        <v>68750</v>
      </c>
      <c r="E5" s="10"/>
      <c r="F5" s="11">
        <f>C5/D5</f>
        <v>0.55342545454545455</v>
      </c>
    </row>
    <row r="6" spans="1:10" ht="26.25" customHeight="1">
      <c r="A6" s="3"/>
      <c r="B6" s="7" t="s">
        <v>4</v>
      </c>
      <c r="C6" s="8">
        <v>6081</v>
      </c>
      <c r="D6" s="9">
        <v>15323</v>
      </c>
      <c r="E6" s="10"/>
      <c r="F6" s="11">
        <f t="shared" ref="F6:F18" si="0">C6/D6</f>
        <v>0.39685440187952753</v>
      </c>
    </row>
    <row r="7" spans="1:10" ht="26.25" customHeight="1">
      <c r="A7" s="3"/>
      <c r="B7" s="7" t="s">
        <v>5</v>
      </c>
      <c r="C7" s="8">
        <v>14801</v>
      </c>
      <c r="D7" s="9">
        <v>29345</v>
      </c>
      <c r="E7" s="10"/>
      <c r="F7" s="11">
        <f t="shared" si="0"/>
        <v>0.5043789401942409</v>
      </c>
    </row>
    <row r="8" spans="1:10" ht="26.25" customHeight="1">
      <c r="A8" s="3"/>
      <c r="B8" s="7" t="s">
        <v>6</v>
      </c>
      <c r="C8" s="8">
        <v>7726</v>
      </c>
      <c r="D8" s="9">
        <v>9017</v>
      </c>
      <c r="E8" s="10"/>
      <c r="F8" s="11">
        <f t="shared" si="0"/>
        <v>0.85682599534213155</v>
      </c>
    </row>
    <row r="9" spans="1:10" ht="26.25" customHeight="1">
      <c r="A9" s="3"/>
      <c r="B9" s="7" t="s">
        <v>7</v>
      </c>
      <c r="C9" s="8">
        <v>14773</v>
      </c>
      <c r="D9" s="9">
        <v>23899</v>
      </c>
      <c r="E9" s="10"/>
      <c r="F9" s="11">
        <f t="shared" si="0"/>
        <v>0.61814301853634046</v>
      </c>
    </row>
    <row r="10" spans="1:10" ht="26.25" customHeight="1">
      <c r="B10" s="7" t="s">
        <v>15</v>
      </c>
      <c r="C10" s="8">
        <v>7079</v>
      </c>
      <c r="D10" s="9">
        <v>16303</v>
      </c>
      <c r="E10" s="10"/>
      <c r="F10" s="11">
        <f t="shared" si="0"/>
        <v>0.4342145617371036</v>
      </c>
    </row>
    <row r="11" spans="1:10" ht="26.25" customHeight="1">
      <c r="A11" s="3"/>
      <c r="B11" s="7" t="s">
        <v>8</v>
      </c>
      <c r="C11" s="8">
        <v>18571</v>
      </c>
      <c r="D11" s="9">
        <v>38304</v>
      </c>
      <c r="E11" s="10"/>
      <c r="F11" s="11">
        <f t="shared" si="0"/>
        <v>0.48483187134502925</v>
      </c>
    </row>
    <row r="12" spans="1:10" ht="26.25" customHeight="1">
      <c r="B12" s="7" t="s">
        <v>9</v>
      </c>
      <c r="C12" s="8">
        <v>1900</v>
      </c>
      <c r="D12" s="9">
        <v>2188</v>
      </c>
      <c r="E12" s="10"/>
      <c r="F12" s="11">
        <f t="shared" si="0"/>
        <v>0.86837294332723947</v>
      </c>
    </row>
    <row r="13" spans="1:10" ht="26.25" customHeight="1">
      <c r="B13" s="7" t="s">
        <v>10</v>
      </c>
      <c r="C13" s="8">
        <v>3526</v>
      </c>
      <c r="D13" s="9">
        <v>4098</v>
      </c>
      <c r="E13" s="10"/>
      <c r="F13" s="11">
        <f t="shared" si="0"/>
        <v>0.86041971693509034</v>
      </c>
    </row>
    <row r="14" spans="1:10" ht="26.25" customHeight="1">
      <c r="B14" s="7" t="s">
        <v>11</v>
      </c>
      <c r="C14" s="8">
        <v>8011</v>
      </c>
      <c r="D14" s="9">
        <v>16785</v>
      </c>
      <c r="E14" s="10"/>
      <c r="F14" s="11">
        <f t="shared" si="0"/>
        <v>0.47727137324992552</v>
      </c>
    </row>
    <row r="15" spans="1:10" ht="26.25" customHeight="1">
      <c r="A15" s="3"/>
      <c r="B15" s="7" t="s">
        <v>12</v>
      </c>
      <c r="C15" s="8">
        <v>14963</v>
      </c>
      <c r="D15" s="9">
        <v>32289</v>
      </c>
      <c r="E15" s="10"/>
      <c r="F15" s="11">
        <f t="shared" si="0"/>
        <v>0.46340859116107652</v>
      </c>
    </row>
    <row r="16" spans="1:10" ht="26.25" customHeight="1">
      <c r="B16" s="7" t="s">
        <v>13</v>
      </c>
      <c r="C16" s="8">
        <v>14943</v>
      </c>
      <c r="D16" s="9">
        <v>22364</v>
      </c>
      <c r="E16" s="10"/>
      <c r="F16" s="11">
        <f t="shared" si="0"/>
        <v>0.66817206224289039</v>
      </c>
    </row>
    <row r="17" spans="1:6" ht="26.25" customHeight="1">
      <c r="B17" s="7" t="s">
        <v>14</v>
      </c>
      <c r="C17" s="8">
        <v>13308</v>
      </c>
      <c r="D17" s="9">
        <v>26410</v>
      </c>
      <c r="E17" s="10"/>
      <c r="F17" s="11">
        <f t="shared" si="0"/>
        <v>0.50390003786444526</v>
      </c>
    </row>
    <row r="18" spans="1:6" ht="26.25" customHeight="1">
      <c r="B18" s="7" t="s">
        <v>16</v>
      </c>
      <c r="C18" s="8">
        <v>14358</v>
      </c>
      <c r="D18" s="9">
        <v>26469</v>
      </c>
      <c r="E18" s="10"/>
      <c r="F18" s="11">
        <f t="shared" si="0"/>
        <v>0.54244588008613848</v>
      </c>
    </row>
    <row r="19" spans="1:6" ht="36" customHeight="1">
      <c r="A19" s="3"/>
      <c r="B19" s="12" t="s">
        <v>0</v>
      </c>
      <c r="C19" s="13">
        <f>SUM(C5:C18)</f>
        <v>178088</v>
      </c>
      <c r="D19" s="14">
        <f>SUM(D5:D18)</f>
        <v>331544</v>
      </c>
      <c r="E19" s="15"/>
      <c r="F19" s="16">
        <f>C19/D19</f>
        <v>0.53714740728229138</v>
      </c>
    </row>
    <row r="20" spans="1:6">
      <c r="A20" s="3"/>
    </row>
    <row r="21" spans="1:6">
      <c r="A21" s="3"/>
    </row>
    <row r="22" spans="1:6">
      <c r="A22" s="3"/>
    </row>
    <row r="23" spans="1:6">
      <c r="A23" s="3"/>
    </row>
    <row r="24" spans="1:6">
      <c r="A24" s="3"/>
    </row>
    <row r="25" spans="1:6">
      <c r="A25" s="3"/>
    </row>
    <row r="26" spans="1:6">
      <c r="A26" s="3"/>
    </row>
    <row r="27" spans="1:6">
      <c r="A27" s="3"/>
    </row>
    <row r="28" spans="1:6">
      <c r="A28" s="3"/>
    </row>
    <row r="29" spans="1:6">
      <c r="A29" s="3"/>
    </row>
    <row r="30" spans="1:6">
      <c r="A30" s="3"/>
    </row>
    <row r="31" spans="1:6">
      <c r="A31" s="3"/>
      <c r="B31" s="18"/>
      <c r="C31" s="19"/>
      <c r="D31" s="20"/>
      <c r="E31" s="20"/>
      <c r="F31" s="21"/>
    </row>
    <row r="32" spans="1:6">
      <c r="A32" s="3"/>
      <c r="B32" s="18"/>
      <c r="C32" s="19"/>
      <c r="D32" s="20"/>
      <c r="E32" s="20"/>
      <c r="F32" s="21"/>
    </row>
    <row r="33" spans="1:6">
      <c r="A33" s="3"/>
      <c r="B33" s="18"/>
      <c r="C33" s="19"/>
      <c r="D33" s="3"/>
      <c r="E33" s="3"/>
      <c r="F33" s="23"/>
    </row>
    <row r="34" spans="1:6">
      <c r="B34" s="18"/>
      <c r="C34" s="19"/>
      <c r="D34" s="3"/>
      <c r="E34" s="3"/>
      <c r="F34" s="23"/>
    </row>
    <row r="35" spans="1:6">
      <c r="B35" s="18"/>
      <c r="C35" s="19"/>
      <c r="D35" s="3"/>
      <c r="E35" s="3"/>
      <c r="F35" s="3"/>
    </row>
    <row r="36" spans="1:6">
      <c r="B36" s="18"/>
      <c r="C36" s="19"/>
      <c r="D36" s="3"/>
      <c r="E36" s="3"/>
      <c r="F36" s="3"/>
    </row>
    <row r="37" spans="1:6">
      <c r="B37" s="18"/>
      <c r="C37" s="19"/>
      <c r="D37" s="3"/>
      <c r="E37" s="3"/>
      <c r="F37" s="3"/>
    </row>
    <row r="38" spans="1:6">
      <c r="B38" s="18"/>
      <c r="C38" s="19"/>
      <c r="D38" s="3"/>
      <c r="E38" s="3"/>
      <c r="F38" s="3"/>
    </row>
    <row r="39" spans="1:6">
      <c r="B39" s="18"/>
      <c r="C39" s="19"/>
      <c r="D39" s="3"/>
      <c r="E39" s="3"/>
      <c r="F39" s="3"/>
    </row>
    <row r="40" spans="1:6">
      <c r="B40" s="18"/>
      <c r="C40" s="19"/>
      <c r="D40" s="3"/>
      <c r="E40" s="3"/>
      <c r="F40" s="18"/>
    </row>
    <row r="41" spans="1:6">
      <c r="B41" s="18"/>
      <c r="C41" s="19"/>
      <c r="D41" s="3"/>
      <c r="E41" s="3"/>
      <c r="F41" s="3"/>
    </row>
    <row r="42" spans="1:6">
      <c r="B42" s="18"/>
      <c r="C42" s="19"/>
      <c r="D42" s="3"/>
      <c r="E42" s="3"/>
      <c r="F42" s="3"/>
    </row>
    <row r="43" spans="1:6">
      <c r="B43" s="18"/>
      <c r="C43" s="19"/>
      <c r="D43" s="3"/>
      <c r="E43" s="3"/>
      <c r="F43" s="3"/>
    </row>
    <row r="44" spans="1:6">
      <c r="B44" s="3"/>
      <c r="C44" s="3"/>
      <c r="D44" s="3"/>
      <c r="E44" s="3"/>
      <c r="F44" s="3"/>
    </row>
    <row r="45" spans="1:6">
      <c r="B45" s="3"/>
      <c r="C45" s="3"/>
      <c r="D45" s="3"/>
      <c r="E45" s="3"/>
      <c r="F45" s="3"/>
    </row>
    <row r="46" spans="1:6">
      <c r="D46" s="3"/>
      <c r="E46" s="3"/>
      <c r="F46" s="3"/>
    </row>
    <row r="47" spans="1:6">
      <c r="D47" s="3"/>
      <c r="E47" s="3"/>
      <c r="F47" s="3"/>
    </row>
    <row r="48" spans="1:6">
      <c r="D48" s="3"/>
      <c r="E48" s="3"/>
      <c r="F48" s="3"/>
    </row>
    <row r="49" spans="4:6">
      <c r="D49" s="3"/>
      <c r="E49" s="3"/>
      <c r="F49" s="3"/>
    </row>
    <row r="50" spans="4:6">
      <c r="D50" s="3"/>
      <c r="E50" s="3"/>
      <c r="F50" s="3"/>
    </row>
    <row r="51" spans="4:6">
      <c r="D51" s="3"/>
      <c r="E51" s="3"/>
      <c r="F51" s="3"/>
    </row>
    <row r="52" spans="4:6">
      <c r="D52" s="3"/>
      <c r="E52" s="3"/>
      <c r="F52" s="3"/>
    </row>
    <row r="53" spans="4:6">
      <c r="D53" s="3"/>
      <c r="E53" s="3"/>
      <c r="F53" s="3"/>
    </row>
    <row r="54" spans="4:6">
      <c r="D54" s="3"/>
      <c r="E54" s="3"/>
      <c r="F54" s="3"/>
    </row>
    <row r="55" spans="4:6">
      <c r="D55" s="3"/>
      <c r="E55" s="3"/>
      <c r="F55" s="3"/>
    </row>
    <row r="56" spans="4:6">
      <c r="D56" s="3"/>
      <c r="E56" s="3"/>
      <c r="F56" s="3"/>
    </row>
    <row r="57" spans="4:6">
      <c r="D57" s="3"/>
      <c r="E57" s="3"/>
      <c r="F57" s="3"/>
    </row>
    <row r="58" spans="4:6">
      <c r="D58" s="3"/>
      <c r="E58" s="3"/>
      <c r="F58" s="3"/>
    </row>
    <row r="59" spans="4:6">
      <c r="D59" s="3"/>
      <c r="E59" s="3"/>
      <c r="F59" s="3"/>
    </row>
    <row r="60" spans="4:6">
      <c r="D60" s="3"/>
      <c r="E60" s="3"/>
      <c r="F60" s="3"/>
    </row>
  </sheetData>
  <mergeCells count="1">
    <mergeCell ref="B2:J2"/>
  </mergeCells>
  <pageMargins left="0.78740157480314965" right="0.78740157480314965" top="0.98425196850393704" bottom="0.98425196850393704" header="0.51181102362204722" footer="0.51181102362204722"/>
  <pageSetup paperSize="9" orientation="landscape" errors="blank" horizontalDpi="4000" verticalDpi="40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TRFGM1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CHOUX</dc:creator>
  <cp:lastModifiedBy>Microsoft Office User</cp:lastModifiedBy>
  <cp:lastPrinted>2021-07-01T11:28:57Z</cp:lastPrinted>
  <dcterms:created xsi:type="dcterms:W3CDTF">2011-05-24T12:06:09Z</dcterms:created>
  <dcterms:modified xsi:type="dcterms:W3CDTF">2022-07-21T14:06:24Z</dcterms:modified>
</cp:coreProperties>
</file>