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91E48D48-5187-3643-8A10-F3249C8A71A6}" xr6:coauthVersionLast="47" xr6:coauthVersionMax="47" xr10:uidLastSave="{00000000-0000-0000-0000-000000000000}"/>
  <bookViews>
    <workbookView xWindow="0" yWindow="500" windowWidth="42480" windowHeight="18260" tabRatio="719" xr2:uid="{00000000-000D-0000-FFFF-FFFF00000000}"/>
  </bookViews>
  <sheets>
    <sheet name="TRFGM3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32" l="1"/>
  <c r="G18" i="32"/>
  <c r="E18" i="32"/>
  <c r="I15" i="32"/>
  <c r="G15" i="32"/>
  <c r="E15" i="32"/>
  <c r="C15" i="32"/>
  <c r="I9" i="32"/>
  <c r="G9" i="32"/>
  <c r="E9" i="32"/>
  <c r="C9" i="32"/>
  <c r="I5" i="32"/>
  <c r="G5" i="32"/>
  <c r="E5" i="32"/>
  <c r="C5" i="32"/>
  <c r="K15" i="32" l="1"/>
  <c r="K5" i="32"/>
  <c r="C18" i="32"/>
  <c r="K18" i="32" l="1"/>
  <c r="H18" i="32" s="1"/>
  <c r="D18" i="32" l="1"/>
  <c r="J18" i="32"/>
  <c r="F18" i="32"/>
</calcChain>
</file>

<file path=xl/sharedStrings.xml><?xml version="1.0" encoding="utf-8"?>
<sst xmlns="http://schemas.openxmlformats.org/spreadsheetml/2006/main" count="22" uniqueCount="18">
  <si>
    <t>USP</t>
  </si>
  <si>
    <t>CSP</t>
  </si>
  <si>
    <t>TOTAL</t>
  </si>
  <si>
    <t>Greffons</t>
  </si>
  <si>
    <t>Patients
&lt;18 ans</t>
  </si>
  <si>
    <t>Patients
de 18 ans à 54 ans</t>
  </si>
  <si>
    <t>Patients
de 55 ans à 64 ans</t>
  </si>
  <si>
    <t>TOTAL PATIENTS</t>
  </si>
  <si>
    <t>Moelle</t>
  </si>
  <si>
    <r>
      <t>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don</t>
    </r>
  </si>
  <si>
    <r>
      <t>2</t>
    </r>
    <r>
      <rPr>
        <vertAlign val="superscript"/>
        <sz val="10"/>
        <rFont val="Arial"/>
        <family val="2"/>
      </rPr>
      <t>nd</t>
    </r>
    <r>
      <rPr>
        <sz val="10"/>
        <rFont val="Arial"/>
        <family val="2"/>
      </rPr>
      <t xml:space="preserve"> don</t>
    </r>
  </si>
  <si>
    <r>
      <t>2</t>
    </r>
    <r>
      <rPr>
        <vertAlign val="superscript"/>
        <sz val="10"/>
        <rFont val="Arial"/>
        <family val="2"/>
      </rPr>
      <t>nde</t>
    </r>
    <r>
      <rPr>
        <sz val="10"/>
        <rFont val="Arial"/>
        <family val="2"/>
      </rPr>
      <t xml:space="preserve"> greffe</t>
    </r>
  </si>
  <si>
    <r>
      <t>1</t>
    </r>
    <r>
      <rPr>
        <vertAlign val="superscript"/>
        <sz val="10"/>
        <rFont val="Arial"/>
        <family val="2"/>
      </rPr>
      <t>ère</t>
    </r>
    <r>
      <rPr>
        <sz val="10"/>
        <rFont val="Arial"/>
        <family val="2"/>
      </rPr>
      <t xml:space="preserve"> greffe</t>
    </r>
  </si>
  <si>
    <t xml:space="preserve">            </t>
  </si>
  <si>
    <r>
      <t>3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greffe</t>
    </r>
  </si>
  <si>
    <r>
      <t>2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don</t>
    </r>
  </si>
  <si>
    <t>Tableau RFGM3. Répartition des sources de cellules souches hématopoïétiques selon l’âge des patients nationaux greffés</t>
  </si>
  <si>
    <t>Patients
≥65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</si>
</sst>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%"/>
    <numFmt numFmtId="168" formatCode="#,##0.00[$€];[Red]\-#,##0.00[$€]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i/>
      <sz val="8"/>
      <name val="Arial"/>
      <family val="2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hair">
        <color indexed="23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168" fontId="6" fillId="0" borderId="0" applyFont="0" applyFill="0" applyBorder="0" applyAlignment="0" applyProtection="0"/>
    <xf numFmtId="0" fontId="6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8" fillId="0" borderId="0"/>
    <xf numFmtId="0" fontId="5" fillId="0" borderId="0"/>
    <xf numFmtId="0" fontId="9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11" fillId="0" borderId="13" xfId="73" applyFont="1" applyFill="1" applyBorder="1" applyAlignment="1">
      <alignment vertical="center"/>
    </xf>
    <xf numFmtId="0" fontId="11" fillId="0" borderId="15" xfId="73" applyFont="1" applyFill="1" applyBorder="1" applyAlignment="1">
      <alignment vertical="center"/>
    </xf>
    <xf numFmtId="0" fontId="11" fillId="0" borderId="17" xfId="73" applyFont="1" applyFill="1" applyBorder="1" applyAlignment="1">
      <alignment vertical="center"/>
    </xf>
    <xf numFmtId="0" fontId="11" fillId="0" borderId="19" xfId="73" applyFont="1" applyFill="1" applyBorder="1" applyAlignment="1">
      <alignment vertical="center"/>
    </xf>
    <xf numFmtId="0" fontId="11" fillId="0" borderId="22" xfId="73" applyFont="1" applyFill="1" applyBorder="1" applyAlignment="1">
      <alignment vertical="center"/>
    </xf>
    <xf numFmtId="0" fontId="11" fillId="0" borderId="24" xfId="73" applyFont="1" applyFill="1" applyBorder="1" applyAlignment="1">
      <alignment vertical="center"/>
    </xf>
    <xf numFmtId="0" fontId="7" fillId="15" borderId="6" xfId="73" applyFont="1" applyFill="1" applyBorder="1" applyAlignment="1">
      <alignment horizontal="center" vertical="center"/>
    </xf>
    <xf numFmtId="0" fontId="7" fillId="15" borderId="4" xfId="73" applyFont="1" applyFill="1" applyBorder="1" applyAlignment="1">
      <alignment vertical="center"/>
    </xf>
    <xf numFmtId="165" fontId="13" fillId="15" borderId="25" xfId="91" applyNumberFormat="1" applyFont="1" applyFill="1" applyBorder="1" applyAlignment="1">
      <alignment vertical="center"/>
    </xf>
    <xf numFmtId="0" fontId="7" fillId="15" borderId="10" xfId="73" applyFont="1" applyFill="1" applyBorder="1" applyAlignment="1">
      <alignment vertical="center"/>
    </xf>
    <xf numFmtId="0" fontId="10" fillId="0" borderId="0" xfId="73" applyFont="1" applyAlignment="1">
      <alignment horizontal="right"/>
    </xf>
    <xf numFmtId="0" fontId="7" fillId="0" borderId="0" xfId="73" applyFont="1" applyAlignment="1"/>
    <xf numFmtId="165" fontId="13" fillId="15" borderId="11" xfId="91" applyNumberFormat="1" applyFont="1" applyFill="1" applyBorder="1" applyAlignment="1">
      <alignment vertical="center"/>
    </xf>
    <xf numFmtId="0" fontId="7" fillId="15" borderId="26" xfId="73" applyFont="1" applyFill="1" applyBorder="1" applyAlignment="1">
      <alignment vertical="center"/>
    </xf>
    <xf numFmtId="165" fontId="13" fillId="15" borderId="27" xfId="91" applyNumberFormat="1" applyFont="1" applyFill="1" applyBorder="1" applyAlignment="1">
      <alignment vertical="center"/>
    </xf>
    <xf numFmtId="0" fontId="7" fillId="15" borderId="1" xfId="73" applyFont="1" applyFill="1" applyBorder="1" applyAlignment="1">
      <alignment horizontal="center" vertical="center"/>
    </xf>
    <xf numFmtId="0" fontId="11" fillId="0" borderId="18" xfId="73" applyFont="1" applyBorder="1" applyAlignment="1">
      <alignment horizontal="right" vertical="center"/>
    </xf>
    <xf numFmtId="0" fontId="7" fillId="15" borderId="11" xfId="73" applyFont="1" applyFill="1" applyBorder="1" applyAlignment="1">
      <alignment horizontal="center" vertical="center"/>
    </xf>
    <xf numFmtId="0" fontId="7" fillId="15" borderId="5" xfId="73" applyFont="1" applyFill="1" applyBorder="1" applyAlignment="1">
      <alignment horizontal="center" vertical="center"/>
    </xf>
    <xf numFmtId="0" fontId="7" fillId="15" borderId="8" xfId="73" applyFont="1" applyFill="1" applyBorder="1" applyAlignment="1">
      <alignment horizontal="center" vertical="center" wrapText="1"/>
    </xf>
    <xf numFmtId="0" fontId="7" fillId="15" borderId="9" xfId="73" applyFont="1" applyFill="1" applyBorder="1" applyAlignment="1">
      <alignment horizontal="center" vertical="center"/>
    </xf>
    <xf numFmtId="0" fontId="7" fillId="15" borderId="10" xfId="73" applyFont="1" applyFill="1" applyBorder="1" applyAlignment="1">
      <alignment horizontal="center" vertical="center" wrapText="1"/>
    </xf>
    <xf numFmtId="0" fontId="7" fillId="15" borderId="8" xfId="73" applyFont="1" applyFill="1" applyBorder="1" applyAlignment="1">
      <alignment horizontal="center" vertical="center"/>
    </xf>
    <xf numFmtId="0" fontId="7" fillId="15" borderId="11" xfId="73" applyFont="1" applyFill="1" applyBorder="1" applyAlignment="1">
      <alignment horizontal="center" vertical="center" wrapText="1"/>
    </xf>
    <xf numFmtId="0" fontId="11" fillId="0" borderId="14" xfId="73" applyFont="1" applyBorder="1" applyAlignment="1">
      <alignment horizontal="center" vertical="center"/>
    </xf>
    <xf numFmtId="0" fontId="11" fillId="0" borderId="18" xfId="73" applyFont="1" applyBorder="1" applyAlignment="1">
      <alignment horizontal="center" vertical="center"/>
    </xf>
    <xf numFmtId="0" fontId="3" fillId="0" borderId="0" xfId="73" applyFont="1"/>
    <xf numFmtId="0" fontId="3" fillId="0" borderId="0" xfId="73" applyFont="1" applyAlignment="1">
      <alignment vertical="center"/>
    </xf>
    <xf numFmtId="0" fontId="3" fillId="15" borderId="3" xfId="73" applyFont="1" applyFill="1" applyBorder="1" applyAlignment="1">
      <alignment vertical="center"/>
    </xf>
    <xf numFmtId="0" fontId="3" fillId="0" borderId="12" xfId="73" applyFont="1" applyFill="1" applyBorder="1" applyAlignment="1">
      <alignment vertical="center"/>
    </xf>
    <xf numFmtId="0" fontId="3" fillId="0" borderId="14" xfId="73" applyFont="1" applyFill="1" applyBorder="1" applyAlignment="1">
      <alignment vertical="center"/>
    </xf>
    <xf numFmtId="0" fontId="3" fillId="0" borderId="16" xfId="73" applyFont="1" applyBorder="1" applyAlignment="1">
      <alignment vertical="center"/>
    </xf>
    <xf numFmtId="0" fontId="3" fillId="15" borderId="7" xfId="73" applyFont="1" applyFill="1" applyBorder="1" applyAlignment="1">
      <alignment horizontal="left" vertical="center" indent="1"/>
    </xf>
    <xf numFmtId="0" fontId="3" fillId="0" borderId="0" xfId="73" applyFont="1" applyFill="1" applyBorder="1" applyAlignment="1">
      <alignment vertical="center"/>
    </xf>
    <xf numFmtId="0" fontId="3" fillId="0" borderId="18" xfId="73" applyFont="1" applyFill="1" applyBorder="1" applyAlignment="1">
      <alignment vertical="center"/>
    </xf>
    <xf numFmtId="0" fontId="3" fillId="0" borderId="20" xfId="73" applyFont="1" applyBorder="1" applyAlignment="1">
      <alignment vertical="center"/>
    </xf>
    <xf numFmtId="0" fontId="3" fillId="15" borderId="6" xfId="73" applyFont="1" applyFill="1" applyBorder="1" applyAlignment="1">
      <alignment horizontal="left" vertical="center" indent="1"/>
    </xf>
    <xf numFmtId="0" fontId="3" fillId="0" borderId="21" xfId="73" applyFont="1" applyFill="1" applyBorder="1" applyAlignment="1">
      <alignment vertical="center"/>
    </xf>
    <xf numFmtId="0" fontId="3" fillId="0" borderId="23" xfId="73" applyFont="1" applyFill="1" applyBorder="1" applyAlignment="1">
      <alignment vertical="center"/>
    </xf>
    <xf numFmtId="0" fontId="3" fillId="15" borderId="7" xfId="73" applyFont="1" applyFill="1" applyBorder="1" applyAlignment="1">
      <alignment horizontal="left" vertical="center"/>
    </xf>
    <xf numFmtId="0" fontId="14" fillId="0" borderId="0" xfId="73" applyFont="1" applyAlignment="1">
      <alignment vertical="center"/>
    </xf>
    <xf numFmtId="0" fontId="10" fillId="0" borderId="0" xfId="73" applyFont="1"/>
    <xf numFmtId="0" fontId="3" fillId="0" borderId="0" xfId="73" applyFont="1" applyAlignment="1">
      <alignment horizontal="center" vertical="center"/>
    </xf>
  </cellXfs>
  <cellStyles count="93">
    <cellStyle name="20 % - Accent1 2" xfId="4" xr:uid="{00000000-0005-0000-0000-000000000000}"/>
    <cellStyle name="20 % - Accent1 3" xfId="5" xr:uid="{00000000-0005-0000-0000-000001000000}"/>
    <cellStyle name="20 % - Accent1 4" xfId="6" xr:uid="{00000000-0005-0000-0000-000002000000}"/>
    <cellStyle name="20 % - Accent1 5" xfId="7" xr:uid="{00000000-0005-0000-0000-000003000000}"/>
    <cellStyle name="20 % - Accent1 6" xfId="8" xr:uid="{00000000-0005-0000-0000-000004000000}"/>
    <cellStyle name="20 % - Accent2 2" xfId="9" xr:uid="{00000000-0005-0000-0000-000005000000}"/>
    <cellStyle name="20 % - Accent2 3" xfId="10" xr:uid="{00000000-0005-0000-0000-000006000000}"/>
    <cellStyle name="20 % - Accent2 4" xfId="11" xr:uid="{00000000-0005-0000-0000-000007000000}"/>
    <cellStyle name="20 % - Accent2 5" xfId="12" xr:uid="{00000000-0005-0000-0000-000008000000}"/>
    <cellStyle name="20 % - Accent2 6" xfId="13" xr:uid="{00000000-0005-0000-0000-000009000000}"/>
    <cellStyle name="20 % - Accent3 2" xfId="14" xr:uid="{00000000-0005-0000-0000-00000A000000}"/>
    <cellStyle name="20 % - Accent3 3" xfId="15" xr:uid="{00000000-0005-0000-0000-00000B000000}"/>
    <cellStyle name="20 % - Accent3 4" xfId="16" xr:uid="{00000000-0005-0000-0000-00000C000000}"/>
    <cellStyle name="20 % - Accent3 5" xfId="17" xr:uid="{00000000-0005-0000-0000-00000D000000}"/>
    <cellStyle name="20 % - Accent3 6" xfId="18" xr:uid="{00000000-0005-0000-0000-00000E000000}"/>
    <cellStyle name="20 % - Accent4 2" xfId="19" xr:uid="{00000000-0005-0000-0000-00000F000000}"/>
    <cellStyle name="20 % - Accent4 3" xfId="20" xr:uid="{00000000-0005-0000-0000-000010000000}"/>
    <cellStyle name="20 % - Accent4 4" xfId="21" xr:uid="{00000000-0005-0000-0000-000011000000}"/>
    <cellStyle name="20 % - Accent4 5" xfId="22" xr:uid="{00000000-0005-0000-0000-000012000000}"/>
    <cellStyle name="20 % - Accent4 6" xfId="23" xr:uid="{00000000-0005-0000-0000-000013000000}"/>
    <cellStyle name="20 % - Accent5 2" xfId="24" xr:uid="{00000000-0005-0000-0000-000014000000}"/>
    <cellStyle name="20 % - Accent5 3" xfId="25" xr:uid="{00000000-0005-0000-0000-000015000000}"/>
    <cellStyle name="20 % - Accent5 4" xfId="26" xr:uid="{00000000-0005-0000-0000-000016000000}"/>
    <cellStyle name="20 % - Accent5 5" xfId="27" xr:uid="{00000000-0005-0000-0000-000017000000}"/>
    <cellStyle name="20 % - Accent5 6" xfId="28" xr:uid="{00000000-0005-0000-0000-000018000000}"/>
    <cellStyle name="20 % - Accent6 2" xfId="29" xr:uid="{00000000-0005-0000-0000-000019000000}"/>
    <cellStyle name="20 % - Accent6 3" xfId="30" xr:uid="{00000000-0005-0000-0000-00001A000000}"/>
    <cellStyle name="20 % - Accent6 4" xfId="31" xr:uid="{00000000-0005-0000-0000-00001B000000}"/>
    <cellStyle name="20 % - Accent6 5" xfId="32" xr:uid="{00000000-0005-0000-0000-00001C000000}"/>
    <cellStyle name="20 % - Accent6 6" xfId="33" xr:uid="{00000000-0005-0000-0000-00001D000000}"/>
    <cellStyle name="40 % - Accent1 2" xfId="34" xr:uid="{00000000-0005-0000-0000-00001E000000}"/>
    <cellStyle name="40 % - Accent1 3" xfId="35" xr:uid="{00000000-0005-0000-0000-00001F000000}"/>
    <cellStyle name="40 % - Accent1 4" xfId="36" xr:uid="{00000000-0005-0000-0000-000020000000}"/>
    <cellStyle name="40 % - Accent1 5" xfId="37" xr:uid="{00000000-0005-0000-0000-000021000000}"/>
    <cellStyle name="40 % - Accent1 6" xfId="38" xr:uid="{00000000-0005-0000-0000-000022000000}"/>
    <cellStyle name="40 % - Accent2 2" xfId="39" xr:uid="{00000000-0005-0000-0000-000023000000}"/>
    <cellStyle name="40 % - Accent2 3" xfId="40" xr:uid="{00000000-0005-0000-0000-000024000000}"/>
    <cellStyle name="40 % - Accent2 4" xfId="41" xr:uid="{00000000-0005-0000-0000-000025000000}"/>
    <cellStyle name="40 % - Accent2 5" xfId="42" xr:uid="{00000000-0005-0000-0000-000026000000}"/>
    <cellStyle name="40 % - Accent2 6" xfId="43" xr:uid="{00000000-0005-0000-0000-000027000000}"/>
    <cellStyle name="40 % - Accent3 2" xfId="44" xr:uid="{00000000-0005-0000-0000-000028000000}"/>
    <cellStyle name="40 % - Accent3 3" xfId="45" xr:uid="{00000000-0005-0000-0000-000029000000}"/>
    <cellStyle name="40 % - Accent3 4" xfId="46" xr:uid="{00000000-0005-0000-0000-00002A000000}"/>
    <cellStyle name="40 % - Accent3 5" xfId="47" xr:uid="{00000000-0005-0000-0000-00002B000000}"/>
    <cellStyle name="40 % - Accent3 6" xfId="48" xr:uid="{00000000-0005-0000-0000-00002C000000}"/>
    <cellStyle name="40 % - Accent4 2" xfId="49" xr:uid="{00000000-0005-0000-0000-00002D000000}"/>
    <cellStyle name="40 % - Accent4 3" xfId="50" xr:uid="{00000000-0005-0000-0000-00002E000000}"/>
    <cellStyle name="40 % - Accent4 4" xfId="51" xr:uid="{00000000-0005-0000-0000-00002F000000}"/>
    <cellStyle name="40 % - Accent4 5" xfId="52" xr:uid="{00000000-0005-0000-0000-000030000000}"/>
    <cellStyle name="40 % - Accent4 6" xfId="53" xr:uid="{00000000-0005-0000-0000-000031000000}"/>
    <cellStyle name="40 % - Accent5 2" xfId="54" xr:uid="{00000000-0005-0000-0000-000032000000}"/>
    <cellStyle name="40 % - Accent5 3" xfId="55" xr:uid="{00000000-0005-0000-0000-000033000000}"/>
    <cellStyle name="40 % - Accent5 4" xfId="56" xr:uid="{00000000-0005-0000-0000-000034000000}"/>
    <cellStyle name="40 % - Accent5 5" xfId="57" xr:uid="{00000000-0005-0000-0000-000035000000}"/>
    <cellStyle name="40 % - Accent5 6" xfId="58" xr:uid="{00000000-0005-0000-0000-000036000000}"/>
    <cellStyle name="40 % - Accent6 2" xfId="59" xr:uid="{00000000-0005-0000-0000-000037000000}"/>
    <cellStyle name="40 % - Accent6 3" xfId="60" xr:uid="{00000000-0005-0000-0000-000038000000}"/>
    <cellStyle name="40 % - Accent6 4" xfId="61" xr:uid="{00000000-0005-0000-0000-000039000000}"/>
    <cellStyle name="40 % - Accent6 5" xfId="62" xr:uid="{00000000-0005-0000-0000-00003A000000}"/>
    <cellStyle name="40 % - Accent6 6" xfId="63" xr:uid="{00000000-0005-0000-0000-00003B000000}"/>
    <cellStyle name="Commentaire 2" xfId="64" xr:uid="{00000000-0005-0000-0000-00003C000000}"/>
    <cellStyle name="Commentaire 3" xfId="65" xr:uid="{00000000-0005-0000-0000-00003D000000}"/>
    <cellStyle name="Commentaire 4" xfId="66" xr:uid="{00000000-0005-0000-0000-00003E000000}"/>
    <cellStyle name="Commentaire 5" xfId="67" xr:uid="{00000000-0005-0000-0000-00003F000000}"/>
    <cellStyle name="Commentaire 6" xfId="68" xr:uid="{00000000-0005-0000-0000-000040000000}"/>
    <cellStyle name="Commentaire 7" xfId="69" xr:uid="{00000000-0005-0000-0000-000041000000}"/>
    <cellStyle name="Euro" xfId="1" xr:uid="{00000000-0005-0000-0000-000042000000}"/>
    <cellStyle name="Milliers 2" xfId="70" xr:uid="{00000000-0005-0000-0000-000043000000}"/>
    <cellStyle name="Normal" xfId="0" builtinId="0"/>
    <cellStyle name="Normal 10" xfId="71" xr:uid="{00000000-0005-0000-0000-000045000000}"/>
    <cellStyle name="Normal 11" xfId="72" xr:uid="{00000000-0005-0000-0000-000046000000}"/>
    <cellStyle name="Normal 12" xfId="73" xr:uid="{00000000-0005-0000-0000-000047000000}"/>
    <cellStyle name="Normal 13" xfId="74" xr:uid="{00000000-0005-0000-0000-000048000000}"/>
    <cellStyle name="Normal 2" xfId="2" xr:uid="{00000000-0005-0000-0000-000049000000}"/>
    <cellStyle name="Normal 2 2" xfId="75" xr:uid="{00000000-0005-0000-0000-00004A000000}"/>
    <cellStyle name="Normal 2 3" xfId="76" xr:uid="{00000000-0005-0000-0000-00004B000000}"/>
    <cellStyle name="Normal 3" xfId="3" xr:uid="{00000000-0005-0000-0000-00004C000000}"/>
    <cellStyle name="Normal 3 2" xfId="77" xr:uid="{00000000-0005-0000-0000-00004D000000}"/>
    <cellStyle name="Normal 3 3" xfId="78" xr:uid="{00000000-0005-0000-0000-00004E000000}"/>
    <cellStyle name="Normal 4" xfId="79" xr:uid="{00000000-0005-0000-0000-00004F000000}"/>
    <cellStyle name="Normal 5" xfId="80" xr:uid="{00000000-0005-0000-0000-000050000000}"/>
    <cellStyle name="Normal 5 2" xfId="92" xr:uid="{00000000-0005-0000-0000-000051000000}"/>
    <cellStyle name="Normal 6" xfId="81" xr:uid="{00000000-0005-0000-0000-000052000000}"/>
    <cellStyle name="Normal 7" xfId="82" xr:uid="{00000000-0005-0000-0000-000053000000}"/>
    <cellStyle name="Normal 8" xfId="83" xr:uid="{00000000-0005-0000-0000-000054000000}"/>
    <cellStyle name="Normal 9" xfId="84" xr:uid="{00000000-0005-0000-0000-000055000000}"/>
    <cellStyle name="Pourcentage 2" xfId="85" xr:uid="{00000000-0005-0000-0000-000060000000}"/>
    <cellStyle name="Pourcentage 2 2" xfId="86" xr:uid="{00000000-0005-0000-0000-000061000000}"/>
    <cellStyle name="Pourcentage 3" xfId="87" xr:uid="{00000000-0005-0000-0000-000062000000}"/>
    <cellStyle name="Pourcentage 4" xfId="88" xr:uid="{00000000-0005-0000-0000-000063000000}"/>
    <cellStyle name="Pourcentage 5" xfId="89" xr:uid="{00000000-0005-0000-0000-000064000000}"/>
    <cellStyle name="Pourcentage 6" xfId="90" xr:uid="{00000000-0005-0000-0000-000065000000}"/>
    <cellStyle name="Pourcentage 7" xfId="91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352424</xdr:rowOff>
    </xdr:from>
    <xdr:to>
      <xdr:col>10</xdr:col>
      <xdr:colOff>85725</xdr:colOff>
      <xdr:row>14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562600" y="742949"/>
          <a:ext cx="85725" cy="1524001"/>
        </a:xfrm>
        <a:prstGeom prst="rightBrace">
          <a:avLst>
            <a:gd name="adj1" fmla="val 1097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14</xdr:row>
      <xdr:rowOff>9525</xdr:rowOff>
    </xdr:from>
    <xdr:to>
      <xdr:col>10</xdr:col>
      <xdr:colOff>95250</xdr:colOff>
      <xdr:row>17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572125" y="2276475"/>
          <a:ext cx="85725" cy="561975"/>
        </a:xfrm>
        <a:prstGeom prst="rightBrace">
          <a:avLst>
            <a:gd name="adj1" fmla="val 54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35"/>
  <sheetViews>
    <sheetView showGridLines="0" tabSelected="1" workbookViewId="0">
      <selection activeCell="Q24" sqref="Q24"/>
    </sheetView>
  </sheetViews>
  <sheetFormatPr baseColWidth="10" defaultColWidth="11.5" defaultRowHeight="13"/>
  <cols>
    <col min="1" max="1" width="0.83203125" style="27" customWidth="1"/>
    <col min="2" max="2" width="12.33203125" style="27" customWidth="1"/>
    <col min="3" max="3" width="9.1640625" style="27" customWidth="1"/>
    <col min="4" max="9" width="8.6640625" style="27" customWidth="1"/>
    <col min="10" max="10" width="8.83203125" style="27" customWidth="1"/>
    <col min="11" max="11" width="6.83203125" style="27" customWidth="1"/>
    <col min="12" max="12" width="3.5" style="27" customWidth="1"/>
    <col min="13" max="13" width="1" style="27" customWidth="1"/>
    <col min="14" max="16384" width="11.5" style="27"/>
  </cols>
  <sheetData>
    <row r="2" spans="1:12" s="27" customFormat="1">
      <c r="A2" s="12"/>
      <c r="B2" s="12" t="s">
        <v>16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27" customFormat="1" ht="5.25" customHeight="1"/>
    <row r="4" spans="1:12" s="28" customFormat="1" ht="27.75" customHeight="1">
      <c r="B4" s="16" t="s">
        <v>3</v>
      </c>
      <c r="C4" s="20" t="s">
        <v>4</v>
      </c>
      <c r="D4" s="21"/>
      <c r="E4" s="22" t="s">
        <v>5</v>
      </c>
      <c r="F4" s="23"/>
      <c r="G4" s="24" t="s">
        <v>6</v>
      </c>
      <c r="H4" s="23"/>
      <c r="I4" s="24" t="s">
        <v>17</v>
      </c>
      <c r="J4" s="23"/>
      <c r="K4" s="24" t="s">
        <v>7</v>
      </c>
      <c r="L4" s="19"/>
    </row>
    <row r="5" spans="1:12" s="28" customFormat="1" ht="15" customHeight="1">
      <c r="B5" s="29" t="s">
        <v>8</v>
      </c>
      <c r="C5" s="30">
        <f>SUM(D6:D8)</f>
        <v>90</v>
      </c>
      <c r="D5" s="1"/>
      <c r="E5" s="31">
        <f>SUM(F6:F8)</f>
        <v>31</v>
      </c>
      <c r="F5" s="2"/>
      <c r="G5" s="30">
        <f>SUM(H6:H8)</f>
        <v>11</v>
      </c>
      <c r="H5" s="2"/>
      <c r="I5" s="30">
        <f>SUM(J6:J8)</f>
        <v>6</v>
      </c>
      <c r="J5" s="2"/>
      <c r="K5" s="25">
        <f>SUM(C5,E5,G5,G9,I5,I9,E9,C9)</f>
        <v>1029</v>
      </c>
      <c r="L5" s="32"/>
    </row>
    <row r="6" spans="1:12" s="28" customFormat="1" ht="15" customHeight="1">
      <c r="B6" s="33" t="s">
        <v>9</v>
      </c>
      <c r="C6" s="34"/>
      <c r="D6" s="3">
        <v>88</v>
      </c>
      <c r="E6" s="35"/>
      <c r="F6" s="4">
        <v>31</v>
      </c>
      <c r="G6" s="34"/>
      <c r="H6" s="4">
        <v>11</v>
      </c>
      <c r="I6" s="34"/>
      <c r="J6" s="4">
        <v>6</v>
      </c>
      <c r="K6" s="26"/>
      <c r="L6" s="36"/>
    </row>
    <row r="7" spans="1:12" s="28" customFormat="1" ht="15" customHeight="1">
      <c r="B7" s="33" t="s">
        <v>10</v>
      </c>
      <c r="C7" s="34"/>
      <c r="D7" s="3">
        <v>2</v>
      </c>
      <c r="E7" s="35"/>
      <c r="F7" s="4"/>
      <c r="G7" s="34"/>
      <c r="H7" s="4"/>
      <c r="I7" s="34"/>
      <c r="J7" s="4"/>
      <c r="K7" s="26"/>
      <c r="L7" s="36"/>
    </row>
    <row r="8" spans="1:12" s="28" customFormat="1" ht="15" customHeight="1">
      <c r="B8" s="37" t="s">
        <v>11</v>
      </c>
      <c r="C8" s="38"/>
      <c r="D8" s="5"/>
      <c r="E8" s="39"/>
      <c r="F8" s="6"/>
      <c r="G8" s="38"/>
      <c r="H8" s="6"/>
      <c r="I8" s="38"/>
      <c r="J8" s="6"/>
      <c r="K8" s="26"/>
      <c r="L8" s="36"/>
    </row>
    <row r="9" spans="1:12" s="28" customFormat="1" ht="15" customHeight="1">
      <c r="B9" s="40" t="s">
        <v>1</v>
      </c>
      <c r="C9" s="34">
        <f>SUM(D10:D14)</f>
        <v>19</v>
      </c>
      <c r="D9" s="3"/>
      <c r="E9" s="35">
        <f>SUM(F10:F14)</f>
        <v>321</v>
      </c>
      <c r="F9" s="4"/>
      <c r="G9" s="34">
        <f>SUM(H10:H14)</f>
        <v>291</v>
      </c>
      <c r="H9" s="4"/>
      <c r="I9" s="34">
        <f>SUM(J10:J14)</f>
        <v>260</v>
      </c>
      <c r="J9" s="4"/>
      <c r="K9" s="26"/>
      <c r="L9" s="36"/>
    </row>
    <row r="10" spans="1:12" s="28" customFormat="1" ht="15" customHeight="1">
      <c r="B10" s="33" t="s">
        <v>9</v>
      </c>
      <c r="C10" s="34"/>
      <c r="D10" s="3">
        <v>16</v>
      </c>
      <c r="E10" s="35"/>
      <c r="F10" s="4">
        <v>299</v>
      </c>
      <c r="G10" s="34"/>
      <c r="H10" s="4">
        <v>281</v>
      </c>
      <c r="I10" s="34"/>
      <c r="J10" s="4">
        <v>256</v>
      </c>
      <c r="K10" s="26"/>
      <c r="L10" s="36"/>
    </row>
    <row r="11" spans="1:12" s="28" customFormat="1" ht="15" customHeight="1">
      <c r="B11" s="33" t="s">
        <v>10</v>
      </c>
      <c r="C11" s="34"/>
      <c r="D11" s="3">
        <v>2</v>
      </c>
      <c r="E11" s="35"/>
      <c r="F11" s="4">
        <v>4</v>
      </c>
      <c r="G11" s="34"/>
      <c r="H11" s="4">
        <v>4</v>
      </c>
      <c r="I11" s="34"/>
      <c r="J11" s="4">
        <v>1</v>
      </c>
      <c r="K11" s="26"/>
      <c r="L11" s="36"/>
    </row>
    <row r="12" spans="1:12" s="28" customFormat="1" ht="15" customHeight="1">
      <c r="B12" s="33" t="s">
        <v>11</v>
      </c>
      <c r="C12" s="34"/>
      <c r="D12" s="3">
        <v>1</v>
      </c>
      <c r="E12" s="35"/>
      <c r="F12" s="4">
        <v>17</v>
      </c>
      <c r="G12" s="34"/>
      <c r="H12" s="4">
        <v>6</v>
      </c>
      <c r="I12" s="34"/>
      <c r="J12" s="4">
        <v>3</v>
      </c>
      <c r="K12" s="26"/>
      <c r="L12" s="36"/>
    </row>
    <row r="13" spans="1:12" s="28" customFormat="1" ht="15" customHeight="1">
      <c r="B13" s="33" t="s">
        <v>15</v>
      </c>
      <c r="C13" s="34"/>
      <c r="D13" s="3"/>
      <c r="E13" s="35"/>
      <c r="F13" s="4">
        <v>1</v>
      </c>
      <c r="G13" s="34"/>
      <c r="H13" s="4"/>
      <c r="I13" s="34"/>
      <c r="J13" s="4"/>
      <c r="K13" s="26"/>
      <c r="L13" s="36"/>
    </row>
    <row r="14" spans="1:12" s="28" customFormat="1" ht="15" customHeight="1">
      <c r="B14" s="37" t="s">
        <v>14</v>
      </c>
      <c r="C14" s="38"/>
      <c r="D14" s="5"/>
      <c r="E14" s="39"/>
      <c r="F14" s="6"/>
      <c r="G14" s="38"/>
      <c r="H14" s="6"/>
      <c r="I14" s="38"/>
      <c r="J14" s="6"/>
      <c r="K14" s="26"/>
      <c r="L14" s="36"/>
    </row>
    <row r="15" spans="1:12" s="28" customFormat="1" ht="15" customHeight="1">
      <c r="B15" s="40" t="s">
        <v>0</v>
      </c>
      <c r="C15" s="34">
        <f>SUM(D16:D17)</f>
        <v>61</v>
      </c>
      <c r="D15" s="3"/>
      <c r="E15" s="35">
        <f>SUM(F16:F17)</f>
        <v>26</v>
      </c>
      <c r="F15" s="4"/>
      <c r="G15" s="34">
        <f>SUM(H16:H17)</f>
        <v>7</v>
      </c>
      <c r="H15" s="4"/>
      <c r="I15" s="34">
        <f>SUM(J16:J17)</f>
        <v>5</v>
      </c>
      <c r="J15" s="4"/>
      <c r="K15" s="17">
        <f>SUM(C15,E15,G15,I15)</f>
        <v>99</v>
      </c>
      <c r="L15" s="36"/>
    </row>
    <row r="16" spans="1:12" s="28" customFormat="1" ht="15" customHeight="1">
      <c r="B16" s="33" t="s">
        <v>12</v>
      </c>
      <c r="C16" s="34"/>
      <c r="D16" s="3">
        <v>58</v>
      </c>
      <c r="E16" s="35"/>
      <c r="F16" s="4">
        <v>22</v>
      </c>
      <c r="G16" s="34"/>
      <c r="H16" s="4">
        <v>6</v>
      </c>
      <c r="I16" s="34"/>
      <c r="J16" s="4">
        <v>5</v>
      </c>
      <c r="K16" s="17"/>
      <c r="L16" s="36"/>
    </row>
    <row r="17" spans="2:12" s="28" customFormat="1" ht="15" customHeight="1">
      <c r="B17" s="33" t="s">
        <v>11</v>
      </c>
      <c r="C17" s="34"/>
      <c r="D17" s="3">
        <v>3</v>
      </c>
      <c r="E17" s="35"/>
      <c r="F17" s="4">
        <v>4</v>
      </c>
      <c r="G17" s="34"/>
      <c r="H17" s="4">
        <v>1</v>
      </c>
      <c r="I17" s="34"/>
      <c r="J17" s="4"/>
      <c r="K17" s="17"/>
      <c r="L17" s="36"/>
    </row>
    <row r="18" spans="2:12" s="41" customFormat="1" ht="18" customHeight="1">
      <c r="B18" s="7" t="s">
        <v>2</v>
      </c>
      <c r="C18" s="8">
        <f>SUM(C5:C17)</f>
        <v>170</v>
      </c>
      <c r="D18" s="9">
        <f>C18/K18</f>
        <v>0.15070921985815602</v>
      </c>
      <c r="E18" s="10">
        <f>SUM(F6:F17)</f>
        <v>378</v>
      </c>
      <c r="F18" s="9">
        <f>E18/K18</f>
        <v>0.33510638297872342</v>
      </c>
      <c r="G18" s="10">
        <f>SUM(H6:H17)</f>
        <v>309</v>
      </c>
      <c r="H18" s="13">
        <f>G18/K18</f>
        <v>0.27393617021276595</v>
      </c>
      <c r="I18" s="14">
        <f>SUM(J6:J17)</f>
        <v>271</v>
      </c>
      <c r="J18" s="15">
        <f>I18/K18</f>
        <v>0.24024822695035461</v>
      </c>
      <c r="K18" s="18">
        <f>SUM(K5:K17)</f>
        <v>1128</v>
      </c>
      <c r="L18" s="19"/>
    </row>
    <row r="19" spans="2:12" s="27" customFormat="1" ht="4.5" customHeight="1">
      <c r="C19" s="42"/>
      <c r="D19" s="42"/>
      <c r="E19" s="42"/>
      <c r="K19" s="11"/>
    </row>
    <row r="20" spans="2:12" s="27" customFormat="1" ht="3.75" customHeight="1">
      <c r="B20" s="42" t="s">
        <v>13</v>
      </c>
      <c r="C20" s="42"/>
      <c r="D20" s="42"/>
      <c r="E20" s="42"/>
    </row>
    <row r="21" spans="2:12" s="27" customFormat="1" ht="7.5" customHeight="1"/>
    <row r="25" spans="2:12" s="27" customFormat="1">
      <c r="E25" s="43"/>
      <c r="F25" s="43"/>
      <c r="G25" s="43"/>
      <c r="H25" s="43"/>
      <c r="I25" s="43"/>
    </row>
    <row r="27" spans="2:12" s="27" customFormat="1">
      <c r="E27" s="43"/>
      <c r="F27" s="43"/>
      <c r="G27" s="43"/>
      <c r="H27" s="43"/>
      <c r="I27" s="43"/>
    </row>
    <row r="28" spans="2:12" s="27" customFormat="1">
      <c r="E28" s="43"/>
      <c r="F28" s="43"/>
      <c r="G28" s="43"/>
      <c r="H28" s="43"/>
      <c r="I28" s="43"/>
    </row>
    <row r="29" spans="2:12" s="27" customFormat="1">
      <c r="E29" s="43"/>
      <c r="F29" s="43"/>
      <c r="G29" s="43"/>
      <c r="H29" s="43"/>
      <c r="I29" s="43"/>
    </row>
    <row r="30" spans="2:12" s="27" customFormat="1">
      <c r="E30" s="43"/>
      <c r="F30" s="43"/>
      <c r="G30" s="43"/>
      <c r="H30" s="43"/>
      <c r="I30" s="43"/>
    </row>
    <row r="31" spans="2:12" s="27" customFormat="1">
      <c r="E31" s="43"/>
      <c r="F31" s="43"/>
      <c r="G31" s="43"/>
      <c r="H31" s="43"/>
      <c r="I31" s="43"/>
    </row>
    <row r="32" spans="2:12" s="27" customFormat="1">
      <c r="E32" s="43"/>
      <c r="F32" s="43"/>
      <c r="G32" s="43"/>
      <c r="H32" s="43"/>
      <c r="I32" s="43"/>
    </row>
    <row r="33" spans="5:9" s="27" customFormat="1">
      <c r="E33" s="43"/>
      <c r="F33" s="43"/>
      <c r="G33" s="43"/>
      <c r="H33" s="43"/>
      <c r="I33" s="43"/>
    </row>
    <row r="34" spans="5:9" s="27" customFormat="1">
      <c r="E34" s="43"/>
      <c r="F34" s="43"/>
      <c r="G34" s="43"/>
      <c r="H34" s="43"/>
      <c r="I34" s="43"/>
    </row>
    <row r="35" spans="5:9" s="27" customFormat="1">
      <c r="E35" s="43"/>
      <c r="F35" s="43"/>
      <c r="G35" s="43"/>
      <c r="H35" s="43"/>
      <c r="I35" s="43"/>
    </row>
  </sheetData>
  <mergeCells count="8">
    <mergeCell ref="K15:K17"/>
    <mergeCell ref="K18:L18"/>
    <mergeCell ref="C4:D4"/>
    <mergeCell ref="E4:F4"/>
    <mergeCell ref="G4:H4"/>
    <mergeCell ref="I4:J4"/>
    <mergeCell ref="K4:L4"/>
    <mergeCell ref="K5:K1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F18 H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TRFGM3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2022-07-21T14:07:53Z</dcterms:modified>
</cp:coreProperties>
</file>